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2020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/>
  <c r="C80"/>
  <c r="C61" l="1"/>
  <c r="C47"/>
  <c r="C43" s="1"/>
  <c r="C45" l="1"/>
</calcChain>
</file>

<file path=xl/sharedStrings.xml><?xml version="1.0" encoding="utf-8"?>
<sst xmlns="http://schemas.openxmlformats.org/spreadsheetml/2006/main" count="115" uniqueCount="114">
  <si>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</si>
  <si>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</si>
  <si>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</si>
  <si>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</si>
  <si>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</si>
  <si>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</si>
  <si>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</si>
  <si>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</si>
  <si>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</si>
  <si>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</si>
  <si>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</si>
  <si>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</si>
  <si>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</si>
  <si>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</si>
  <si>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</si>
  <si>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</si>
  <si>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</si>
  <si>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</si>
  <si>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</si>
  <si>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</si>
  <si>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</si>
  <si>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</si>
  <si>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</si>
  <si>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</si>
  <si>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</si>
  <si>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</si>
  <si>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</si>
  <si>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</si>
  <si>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</si>
  <si>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</si>
  <si>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</si>
  <si>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</si>
  <si>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</si>
  <si>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</si>
  <si>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</si>
  <si>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</si>
  <si>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</si>
  <si>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</si>
  <si>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</si>
  <si>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</si>
  <si>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</si>
  <si>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</si>
  <si>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</si>
  <si>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</si>
  <si>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</si>
  <si>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</si>
  <si>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</si>
  <si>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</si>
  <si>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</si>
  <si>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Субвенции на осуществление государственных полномочий по созданию и обеспечению  деятельности комиссий по делам несовершеннолетних и защите их прав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</si>
  <si>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</si>
  <si>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в том числе:</t>
  </si>
  <si>
    <t>Субсидии на капитальный ремонт зданий муниципальных общеобразовательных учреждений</t>
  </si>
  <si>
    <t>Субсидии на комплектование книжных фондов и обеспечение информационно-техническим оборудованием библиотек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</si>
  <si>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</si>
  <si>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</si>
  <si>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на развитие спортивной инфраструктуры, находящейся в муниципальной собственности</t>
  </si>
  <si>
    <t>доходов бюджета Пограничного муниципального округа  в 2020 году</t>
  </si>
  <si>
    <t xml:space="preserve">Дотации бюджетам городских округов на поддержку мер по обеспечению сбалансированности бюджетов
</t>
  </si>
  <si>
    <t>2 02 15002 04 0000 50</t>
  </si>
  <si>
    <t xml:space="preserve">Субвенции бюджетам городских округов на выполнение передаваемых полномочий субъектов Российской Федерации
</t>
  </si>
  <si>
    <t>2 02 30024 04 0000 150</t>
  </si>
  <si>
    <t>Субвенции на осуществление отдельных государственных полномочий по  обеспечению бесплатным питанием детей, обучающихся в муниципальных общеобразовательных организациях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</si>
  <si>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</si>
  <si>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2 02 30029 04 0000 150 </t>
  </si>
  <si>
    <t>Субвенции на обеспечение государственных гаранитий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</si>
  <si>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административных комиссий</t>
  </si>
  <si>
    <t xml:space="preserve">Субвенции бюджетам городских округов на государственную регистрацию актов гражданского состояния
</t>
  </si>
  <si>
    <t>2 02 35930 04 0000 150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</si>
  <si>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</si>
  <si>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</si>
  <si>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2 02 35120 04 0000 150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</si>
  <si>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</si>
  <si>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</si>
  <si>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</si>
  <si>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Субвенции на реализацию государственных полномочий органов опеки и попечительства в отношении несовершеннолетних</t>
  </si>
  <si>
    <t xml:space="preserve">Прочие субсидии бюджетам городских округов
</t>
  </si>
  <si>
    <t>2 02 29999 04 0000 150</t>
  </si>
  <si>
    <t>Субсидии на строительство, реконструкцию, ремонт объектов культуры (в т.ч. проектно-изыскательские работы), находящихся в муниципальной собственности, и приобретение объектов культуры для муниципальных нужд</t>
  </si>
  <si>
    <t>Субсидии на обеспечение граждан твердым топливом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</si>
  <si>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</si>
  <si>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Субсидии на оснащение объектов спортивной инфраструктуры спортивно-технологическим оборудованием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</si>
  <si>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</si>
  <si>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строительство и реконструкцию (модернизацию) объектов питьевого водоснабжения</t>
  </si>
  <si>
    <t>БЕЗВОЗМЕЗДНЫЕ ПОСТУПЛЕНИЯ ОТ ДРУГИХ БЮДЖЕТОВ БЮДЖЕТНОЙ СИСТЕМЫ РОССИЙСКОЙ ФЕДЕРАЦИИ</t>
  </si>
  <si>
    <t>2 02 00000 00 0000 000</t>
  </si>
  <si>
    <t>(рублей)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</si>
  <si>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</si>
  <si>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</si>
  <si>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</si>
  <si>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</si>
  <si>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1 08 07150 01 0000 110</t>
  </si>
  <si>
    <t xml:space="preserve">Государственная пошлина за выдачу разрешения на установку рекламной конструкции
</t>
  </si>
  <si>
    <t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</si>
  <si>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</si>
  <si>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</si>
  <si>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</si>
  <si>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1 11 05074 04 0000 120</t>
  </si>
  <si>
    <t xml:space="preserve">Доходы от сдачи в аренду имущества, составляющего казну городских округов (за исключением земельных участков)
</t>
  </si>
  <si>
    <t>1 13 02994 04 0000 130</t>
  </si>
  <si>
    <t xml:space="preserve">Прочие доходы от компенсации затрат бюджетов городских округов
</t>
  </si>
  <si>
    <t>1 06 00000 00 0000 000</t>
  </si>
  <si>
    <t>НАЛОГИ НА ИМУЩЕСТВО</t>
  </si>
  <si>
    <t xml:space="preserve">1 06 01020 04 0000 110
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</si>
  <si>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</si>
  <si>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1 06 06000 00 0000 110
</t>
  </si>
  <si>
    <t>Земельный налог</t>
  </si>
  <si>
    <t xml:space="preserve">ДОХОДЫ ОТ ПРОДАЖИ МАТЕРИАЛЬНЫХ И НЕМАТЕРИАЛЬНЫХ АКТИВОВ                       </t>
  </si>
  <si>
    <t xml:space="preserve">1 14 06012 04 0000 430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</si>
  <si>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</si>
  <si>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                                                                  Приложение  7</t>
  </si>
  <si>
    <t xml:space="preserve">  к  муниципальному  правовому акту </t>
  </si>
  <si>
    <t>от 27.11.2019 № 43-МПА</t>
  </si>
  <si>
    <t xml:space="preserve">Пограничного муниципального округа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</si>
</sst>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0"/>
  <sheetViews>
    <sheetView tabSelected="1" zoomScaleNormal="100" workbookViewId="0">
      <selection activeCell="E8" sqref="E8"/>
    </sheetView>
  </sheetViews>
  <sheetFormatPr defaultRowHeight="15"/>
  <cols>
    <col min="1" max="1" width="25.85546875" style="8" customWidth="1"/>
    <col min="2" max="2" width="45.42578125" style="8" customWidth="1"/>
    <col min="3" max="3" width="17.5703125" style="8" customWidth="1"/>
    <col min="4" max="16384" width="9.140625" style="8"/>
  </cols>
  <sheetData>
    <row r="2" spans="1:3">
      <c r="B2" s="36" t="s">
        <v>110</v>
      </c>
      <c r="C2" s="36"/>
    </row>
    <row r="3" spans="1:3">
      <c r="B3" s="36" t="s">
        <v>111</v>
      </c>
      <c r="C3" s="36"/>
    </row>
    <row r="4" spans="1:3">
      <c r="B4" s="36" t="s">
        <v>113</v>
      </c>
      <c r="C4" s="36"/>
    </row>
    <row r="5" spans="1:3">
      <c r="B5" s="37" t="s">
        <v>112</v>
      </c>
      <c r="C5" s="36"/>
    </row>
    <row r="8" spans="1:3" ht="16.5">
      <c r="A8" s="39" t="s">
        <v>0</v>
      </c>
      <c r="B8" s="39"/>
      <c r="C8" s="39"/>
    </row>
    <row r="9" spans="1:3" ht="16.5">
      <c r="A9" s="39" t="s">
        <v>57</v>
      </c>
      <c r="B9" s="39"/>
      <c r="C9" s="39"/>
    </row>
    <row r="10" spans="1:3" ht="16.5">
      <c r="A10" s="9"/>
      <c r="B10" s="9"/>
      <c r="C10" s="9"/>
    </row>
    <row r="11" spans="1:3" ht="16.5">
      <c r="A11" s="38" t="s">
        <v>86</v>
      </c>
      <c r="B11" s="38"/>
      <c r="C11" s="38"/>
    </row>
    <row r="12" spans="1:3" ht="49.5">
      <c r="A12" s="10" t="s">
        <v>1</v>
      </c>
      <c r="B12" s="7" t="s">
        <v>2</v>
      </c>
      <c r="C12" s="1" t="s">
        <v>3</v>
      </c>
    </row>
    <row r="13" spans="1:3">
      <c r="A13" s="4">
        <v>1</v>
      </c>
      <c r="B13" s="4">
        <v>2</v>
      </c>
      <c r="C13" s="4">
        <v>3</v>
      </c>
    </row>
    <row r="14" spans="1:3" ht="33.75" customHeight="1">
      <c r="A14" s="11" t="s">
        <v>4</v>
      </c>
      <c r="B14" s="12" t="s">
        <v>19</v>
      </c>
      <c r="C14" s="23">
        <f>C15+C17+C19+C23+C26+C29+C34+C38+C40+C42</f>
        <v>307997830</v>
      </c>
    </row>
    <row r="15" spans="1:3" ht="20.25" customHeight="1">
      <c r="A15" s="13" t="s">
        <v>5</v>
      </c>
      <c r="B15" s="14" t="s">
        <v>20</v>
      </c>
      <c r="C15" s="24">
        <v>248653130</v>
      </c>
    </row>
    <row r="16" spans="1:3" ht="17.25" customHeight="1">
      <c r="A16" s="13" t="s">
        <v>6</v>
      </c>
      <c r="B16" s="13" t="s">
        <v>21</v>
      </c>
      <c r="C16" s="25">
        <v>248653130</v>
      </c>
    </row>
    <row r="17" spans="1:3" ht="69" customHeight="1">
      <c r="A17" s="13" t="s">
        <v>39</v>
      </c>
      <c r="B17" s="3" t="s">
        <v>41</v>
      </c>
      <c r="C17" s="23">
        <v>7161700</v>
      </c>
    </row>
    <row r="18" spans="1:3" ht="60" customHeight="1">
      <c r="A18" s="13" t="s">
        <v>40</v>
      </c>
      <c r="B18" s="2" t="s">
        <v>42</v>
      </c>
      <c r="C18" s="25">
        <v>7161700</v>
      </c>
    </row>
    <row r="19" spans="1:3" ht="21.75" customHeight="1">
      <c r="A19" s="15" t="s">
        <v>7</v>
      </c>
      <c r="B19" s="15" t="s">
        <v>22</v>
      </c>
      <c r="C19" s="23">
        <v>13429000</v>
      </c>
    </row>
    <row r="20" spans="1:3" ht="33" customHeight="1">
      <c r="A20" s="13" t="s">
        <v>8</v>
      </c>
      <c r="B20" s="16" t="s">
        <v>23</v>
      </c>
      <c r="C20" s="25">
        <v>11200000</v>
      </c>
    </row>
    <row r="21" spans="1:3" ht="22.5" customHeight="1">
      <c r="A21" s="7" t="s">
        <v>9</v>
      </c>
      <c r="B21" s="5" t="s">
        <v>24</v>
      </c>
      <c r="C21" s="25">
        <v>2130000</v>
      </c>
    </row>
    <row r="22" spans="1:3" ht="64.5" customHeight="1">
      <c r="A22" s="5" t="s">
        <v>87</v>
      </c>
      <c r="B22" s="17" t="s">
        <v>88</v>
      </c>
      <c r="C22" s="25">
        <v>99000</v>
      </c>
    </row>
    <row r="23" spans="1:3" ht="22.5" customHeight="1">
      <c r="A23" s="5" t="s">
        <v>101</v>
      </c>
      <c r="B23" s="17" t="s">
        <v>102</v>
      </c>
      <c r="C23" s="25">
        <v>10971000</v>
      </c>
    </row>
    <row r="24" spans="1:3" ht="84.75" customHeight="1">
      <c r="A24" s="5" t="s">
        <v>103</v>
      </c>
      <c r="B24" s="17" t="s">
        <v>104</v>
      </c>
      <c r="C24" s="25">
        <v>1861000</v>
      </c>
    </row>
    <row r="25" spans="1:3" ht="27.75" customHeight="1">
      <c r="A25" s="35" t="s">
        <v>105</v>
      </c>
      <c r="B25" s="5" t="s">
        <v>106</v>
      </c>
      <c r="C25" s="25">
        <v>9110000</v>
      </c>
    </row>
    <row r="26" spans="1:3" ht="15" customHeight="1">
      <c r="A26" s="15" t="s">
        <v>10</v>
      </c>
      <c r="B26" s="15" t="s">
        <v>25</v>
      </c>
      <c r="C26" s="23">
        <v>2503000</v>
      </c>
    </row>
    <row r="27" spans="1:3" ht="86.25" customHeight="1">
      <c r="A27" s="5" t="s">
        <v>89</v>
      </c>
      <c r="B27" s="6" t="s">
        <v>90</v>
      </c>
      <c r="C27" s="25">
        <v>2413000</v>
      </c>
    </row>
    <row r="28" spans="1:3" ht="53.25" customHeight="1">
      <c r="A28" s="5" t="s">
        <v>91</v>
      </c>
      <c r="B28" s="6" t="s">
        <v>92</v>
      </c>
      <c r="C28" s="25">
        <v>90000</v>
      </c>
    </row>
    <row r="29" spans="1:3" ht="66.75" customHeight="1">
      <c r="A29" s="5" t="s">
        <v>11</v>
      </c>
      <c r="B29" s="5" t="s">
        <v>26</v>
      </c>
      <c r="C29" s="23">
        <v>19853000</v>
      </c>
    </row>
    <row r="30" spans="1:3" ht="148.5">
      <c r="A30" s="5" t="s">
        <v>12</v>
      </c>
      <c r="B30" s="6" t="s">
        <v>27</v>
      </c>
      <c r="C30" s="25">
        <v>19853000</v>
      </c>
    </row>
    <row r="31" spans="1:3" ht="148.5">
      <c r="A31" s="5" t="s">
        <v>93</v>
      </c>
      <c r="B31" s="6" t="s">
        <v>94</v>
      </c>
      <c r="C31" s="25">
        <v>13800000</v>
      </c>
    </row>
    <row r="32" spans="1:3" ht="132">
      <c r="A32" s="5" t="s">
        <v>95</v>
      </c>
      <c r="B32" s="6" t="s">
        <v>96</v>
      </c>
      <c r="C32" s="25">
        <v>2500000</v>
      </c>
    </row>
    <row r="33" spans="1:3" ht="66">
      <c r="A33" s="5" t="s">
        <v>97</v>
      </c>
      <c r="B33" s="6" t="s">
        <v>98</v>
      </c>
      <c r="C33" s="25">
        <v>3553000</v>
      </c>
    </row>
    <row r="34" spans="1:3" ht="33">
      <c r="A34" s="5" t="s">
        <v>13</v>
      </c>
      <c r="B34" s="18" t="s">
        <v>28</v>
      </c>
      <c r="C34" s="23">
        <v>350000</v>
      </c>
    </row>
    <row r="35" spans="1:3" ht="33">
      <c r="A35" s="5" t="s">
        <v>14</v>
      </c>
      <c r="B35" s="6" t="s">
        <v>29</v>
      </c>
      <c r="C35" s="25">
        <v>350000</v>
      </c>
    </row>
    <row r="36" spans="1:3" ht="49.5" hidden="1">
      <c r="A36" s="7" t="s">
        <v>15</v>
      </c>
      <c r="B36" s="18" t="s">
        <v>30</v>
      </c>
      <c r="C36" s="23"/>
    </row>
    <row r="37" spans="1:3" ht="82.5" hidden="1">
      <c r="A37" s="7" t="s">
        <v>16</v>
      </c>
      <c r="B37" s="18" t="s">
        <v>31</v>
      </c>
      <c r="C37" s="25"/>
    </row>
    <row r="38" spans="1:3" ht="49.5">
      <c r="A38" s="5" t="s">
        <v>47</v>
      </c>
      <c r="B38" s="18" t="s">
        <v>48</v>
      </c>
      <c r="C38" s="23">
        <v>4407000</v>
      </c>
    </row>
    <row r="39" spans="1:3" ht="49.5">
      <c r="A39" s="5" t="s">
        <v>99</v>
      </c>
      <c r="B39" s="6" t="s">
        <v>100</v>
      </c>
      <c r="C39" s="25">
        <v>4407000</v>
      </c>
    </row>
    <row r="40" spans="1:3" ht="49.5">
      <c r="A40" s="5" t="s">
        <v>15</v>
      </c>
      <c r="B40" s="6" t="s">
        <v>107</v>
      </c>
      <c r="C40" s="23">
        <v>500000</v>
      </c>
    </row>
    <row r="41" spans="1:3" ht="76.5" customHeight="1">
      <c r="A41" s="5" t="s">
        <v>108</v>
      </c>
      <c r="B41" s="6" t="s">
        <v>109</v>
      </c>
      <c r="C41" s="25">
        <v>500000</v>
      </c>
    </row>
    <row r="42" spans="1:3" ht="33">
      <c r="A42" s="5" t="s">
        <v>17</v>
      </c>
      <c r="B42" s="18" t="s">
        <v>32</v>
      </c>
      <c r="C42" s="23">
        <v>170000</v>
      </c>
    </row>
    <row r="43" spans="1:3" ht="35.25" customHeight="1">
      <c r="A43" s="28" t="s">
        <v>18</v>
      </c>
      <c r="B43" s="28" t="s">
        <v>33</v>
      </c>
      <c r="C43" s="23">
        <f>C46+C47+C61+C76+C77+C78</f>
        <v>484520885.5</v>
      </c>
    </row>
    <row r="44" spans="1:3" ht="82.5" hidden="1">
      <c r="A44" s="5" t="s">
        <v>43</v>
      </c>
      <c r="B44" s="19" t="s">
        <v>44</v>
      </c>
      <c r="C44" s="25"/>
    </row>
    <row r="45" spans="1:3" ht="56.25" customHeight="1">
      <c r="A45" s="5" t="s">
        <v>85</v>
      </c>
      <c r="B45" s="19" t="s">
        <v>84</v>
      </c>
      <c r="C45" s="25">
        <f>C43</f>
        <v>484520885.5</v>
      </c>
    </row>
    <row r="46" spans="1:3" ht="66">
      <c r="A46" s="29" t="s">
        <v>59</v>
      </c>
      <c r="B46" s="30" t="s">
        <v>58</v>
      </c>
      <c r="C46" s="26">
        <v>1835946</v>
      </c>
    </row>
    <row r="47" spans="1:3" ht="49.5">
      <c r="A47" s="5" t="s">
        <v>77</v>
      </c>
      <c r="B47" s="19" t="s">
        <v>76</v>
      </c>
      <c r="C47" s="25">
        <f>C49+C50+C51+C52+C53+C54+C55+C56+C57+C58+C59+C60</f>
        <v>239802451.82999998</v>
      </c>
    </row>
    <row r="48" spans="1:3" ht="16.5">
      <c r="A48" s="5"/>
      <c r="B48" s="19" t="s">
        <v>51</v>
      </c>
      <c r="C48" s="25"/>
    </row>
    <row r="49" spans="1:3" ht="90" customHeight="1">
      <c r="A49" s="5"/>
      <c r="B49" s="31" t="s">
        <v>55</v>
      </c>
      <c r="C49" s="26">
        <v>8296992</v>
      </c>
    </row>
    <row r="50" spans="1:3" ht="58.5" customHeight="1">
      <c r="A50" s="5"/>
      <c r="B50" s="19" t="s">
        <v>52</v>
      </c>
      <c r="C50" s="26">
        <v>735945.3</v>
      </c>
    </row>
    <row r="51" spans="1:3" ht="104.25" customHeight="1">
      <c r="A51" s="5"/>
      <c r="B51" s="31" t="s">
        <v>78</v>
      </c>
      <c r="C51" s="26">
        <v>9711726.6300000008</v>
      </c>
    </row>
    <row r="52" spans="1:3" ht="54" customHeight="1">
      <c r="A52" s="5"/>
      <c r="B52" s="31" t="s">
        <v>53</v>
      </c>
      <c r="C52" s="25">
        <v>151415.97</v>
      </c>
    </row>
    <row r="53" spans="1:3" ht="33">
      <c r="A53" s="5"/>
      <c r="B53" s="31" t="s">
        <v>79</v>
      </c>
      <c r="C53" s="25">
        <v>1595566.36</v>
      </c>
    </row>
    <row r="54" spans="1:3" ht="66">
      <c r="A54" s="5"/>
      <c r="B54" s="31" t="s">
        <v>54</v>
      </c>
      <c r="C54" s="26">
        <v>5000000</v>
      </c>
    </row>
    <row r="55" spans="1:3" ht="174.75" customHeight="1">
      <c r="A55" s="5"/>
      <c r="B55" s="27" t="s">
        <v>80</v>
      </c>
      <c r="C55" s="26">
        <v>27644743.370000001</v>
      </c>
    </row>
    <row r="56" spans="1:3" ht="72.75" customHeight="1">
      <c r="A56" s="5"/>
      <c r="B56" s="27" t="s">
        <v>82</v>
      </c>
      <c r="C56" s="26">
        <v>2126161</v>
      </c>
    </row>
    <row r="57" spans="1:3" ht="54.75" customHeight="1">
      <c r="A57" s="5"/>
      <c r="B57" s="27" t="s">
        <v>81</v>
      </c>
      <c r="C57" s="26">
        <v>2943306.2</v>
      </c>
    </row>
    <row r="58" spans="1:3" ht="52.5" customHeight="1">
      <c r="A58" s="5"/>
      <c r="B58" s="27" t="s">
        <v>83</v>
      </c>
      <c r="C58" s="26">
        <v>151696845</v>
      </c>
    </row>
    <row r="59" spans="1:3" ht="49.5">
      <c r="A59" s="5"/>
      <c r="B59" s="27" t="s">
        <v>56</v>
      </c>
      <c r="C59" s="26">
        <v>29899750</v>
      </c>
    </row>
    <row r="60" spans="1:3" ht="16.5">
      <c r="A60" s="5"/>
      <c r="B60" s="27"/>
      <c r="C60" s="26"/>
    </row>
    <row r="61" spans="1:3" ht="66">
      <c r="A61" s="5" t="s">
        <v>61</v>
      </c>
      <c r="B61" s="6" t="s">
        <v>60</v>
      </c>
      <c r="C61" s="25">
        <f>C63+C64+C65+C66+C68+C69+C70+C71+C72+C73+C74+C75+C67</f>
        <v>236339732.66999999</v>
      </c>
    </row>
    <row r="62" spans="1:3" ht="16.5">
      <c r="A62" s="17"/>
      <c r="B62" s="17" t="s">
        <v>34</v>
      </c>
      <c r="C62" s="25"/>
    </row>
    <row r="63" spans="1:3" ht="99">
      <c r="A63" s="17"/>
      <c r="B63" s="6" t="s">
        <v>65</v>
      </c>
      <c r="C63" s="25">
        <v>50359000</v>
      </c>
    </row>
    <row r="64" spans="1:3" ht="84" customHeight="1">
      <c r="A64" s="17"/>
      <c r="B64" s="6" t="s">
        <v>49</v>
      </c>
      <c r="C64" s="25">
        <v>1171216</v>
      </c>
    </row>
    <row r="65" spans="1:4" ht="66">
      <c r="A65" s="17"/>
      <c r="B65" s="6" t="s">
        <v>35</v>
      </c>
      <c r="C65" s="25">
        <v>840989</v>
      </c>
    </row>
    <row r="66" spans="1:4" ht="51.75" customHeight="1">
      <c r="A66" s="17"/>
      <c r="B66" s="6" t="s">
        <v>66</v>
      </c>
      <c r="C66" s="25">
        <v>759387</v>
      </c>
    </row>
    <row r="67" spans="1:4" ht="67.5" customHeight="1">
      <c r="A67" s="17"/>
      <c r="B67" s="6" t="s">
        <v>75</v>
      </c>
      <c r="C67" s="25">
        <v>1804088</v>
      </c>
    </row>
    <row r="68" spans="1:4" ht="88.5" customHeight="1">
      <c r="A68" s="17"/>
      <c r="B68" s="32" t="s">
        <v>62</v>
      </c>
      <c r="C68" s="25">
        <v>12081447</v>
      </c>
    </row>
    <row r="69" spans="1:4" ht="139.5" customHeight="1">
      <c r="A69" s="17"/>
      <c r="B69" s="6" t="s">
        <v>50</v>
      </c>
      <c r="C69" s="25">
        <v>138709000</v>
      </c>
    </row>
    <row r="70" spans="1:4" ht="70.5" customHeight="1">
      <c r="A70" s="33"/>
      <c r="B70" s="6" t="s">
        <v>36</v>
      </c>
      <c r="C70" s="25">
        <v>3065058</v>
      </c>
    </row>
    <row r="71" spans="1:4" ht="103.5" customHeight="1">
      <c r="A71" s="33"/>
      <c r="B71" s="6" t="s">
        <v>37</v>
      </c>
      <c r="C71" s="25">
        <v>2547.4699999999998</v>
      </c>
    </row>
    <row r="72" spans="1:4" ht="96" customHeight="1">
      <c r="A72" s="33"/>
      <c r="B72" s="6" t="s">
        <v>69</v>
      </c>
      <c r="C72" s="25">
        <v>374489</v>
      </c>
      <c r="D72" s="21"/>
    </row>
    <row r="73" spans="1:4" ht="102" customHeight="1">
      <c r="A73" s="33"/>
      <c r="B73" s="6" t="s">
        <v>72</v>
      </c>
      <c r="C73" s="25">
        <v>23839288.199999999</v>
      </c>
      <c r="D73" s="21"/>
    </row>
    <row r="74" spans="1:4" ht="149.25" customHeight="1">
      <c r="A74" s="33"/>
      <c r="B74" s="6" t="s">
        <v>74</v>
      </c>
      <c r="C74" s="25">
        <v>3223</v>
      </c>
      <c r="D74" s="21"/>
    </row>
    <row r="75" spans="1:4" ht="102.75" customHeight="1">
      <c r="A75" s="33"/>
      <c r="B75" s="6" t="s">
        <v>73</v>
      </c>
      <c r="C75" s="25">
        <v>3330000</v>
      </c>
      <c r="D75" s="21"/>
    </row>
    <row r="76" spans="1:4" ht="138.75" customHeight="1">
      <c r="A76" s="7" t="s">
        <v>64</v>
      </c>
      <c r="B76" s="34" t="s">
        <v>63</v>
      </c>
      <c r="C76" s="25">
        <v>4592000</v>
      </c>
    </row>
    <row r="77" spans="1:4" ht="108" customHeight="1">
      <c r="A77" s="5" t="s">
        <v>71</v>
      </c>
      <c r="B77" s="6" t="s">
        <v>70</v>
      </c>
      <c r="C77" s="25">
        <v>23585</v>
      </c>
    </row>
    <row r="78" spans="1:4" ht="66.75" customHeight="1">
      <c r="A78" s="5" t="s">
        <v>68</v>
      </c>
      <c r="B78" s="6" t="s">
        <v>67</v>
      </c>
      <c r="C78" s="25">
        <v>1927170</v>
      </c>
    </row>
    <row r="79" spans="1:4" ht="115.5" hidden="1">
      <c r="A79" s="7" t="s">
        <v>45</v>
      </c>
      <c r="B79" s="6" t="s">
        <v>46</v>
      </c>
      <c r="C79" s="25"/>
    </row>
    <row r="80" spans="1:4" ht="16.5">
      <c r="A80" s="20"/>
      <c r="B80" s="22" t="s">
        <v>38</v>
      </c>
      <c r="C80" s="23">
        <f>C14+C43</f>
        <v>792518715.5</v>
      </c>
    </row>
  </sheetData>
  <mergeCells count="7">
    <mergeCell ref="B2:C2"/>
    <mergeCell ref="B3:C3"/>
    <mergeCell ref="B4:C4"/>
    <mergeCell ref="B5:C5"/>
    <mergeCell ref="A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8" fitToHeight="7" orientation="portrait" verticalDpi="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2019-11-12T05:38:37Z</cp:lastPrinted>
  <dcterms:created xsi:type="dcterms:W3CDTF">2014-10-15T01:16:52Z</dcterms:created>
  <dcterms:modified xsi:type="dcterms:W3CDTF">2019-11-29T01:37:02Z</dcterms:modified>
</cp:coreProperties>
</file>